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SOZP\OMet\OdMetNP\NPŽP\!Výzvy 2024\X_2024_Institucionální rozvoj\listopad 2024\18_11\"/>
    </mc:Choice>
  </mc:AlternateContent>
  <xr:revisionPtr revIDLastSave="0" documentId="13_ncr:1_{B3EF0B7B-2277-4CCA-BC26-B02124AB4DB6}" xr6:coauthVersionLast="47" xr6:coauthVersionMax="47" xr10:uidLastSave="{00000000-0000-0000-0000-000000000000}"/>
  <bookViews>
    <workbookView xWindow="3210" yWindow="645" windowWidth="21600" windowHeight="11400" xr2:uid="{38F7F759-9606-4FD4-872B-1666A15D897C}"/>
  </bookViews>
  <sheets>
    <sheet name="List1" sheetId="1" r:id="rId1"/>
  </sheets>
  <definedNames>
    <definedName name="_ftn1" localSheetId="0">List1!$D$11</definedName>
    <definedName name="_ftnref1" localSheetId="0">List1!$D$9</definedName>
    <definedName name="_xlnm.Print_Area" localSheetId="0">List1!$A$2:$H$23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16" i="1"/>
  <c r="H7" i="1"/>
  <c r="G7" i="1"/>
  <c r="H10" i="1"/>
  <c r="H9" i="1"/>
  <c r="G8" i="1" l="1"/>
  <c r="G22" i="1" s="1"/>
  <c r="G19" i="1"/>
  <c r="G18" i="1"/>
  <c r="G17" i="1"/>
  <c r="H11" i="1"/>
  <c r="H8" i="1" l="1"/>
  <c r="G23" i="1"/>
  <c r="G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F7" authorId="0" shapeId="0" xr:uid="{F4FF275E-A01B-4191-BB14-EB584906A20F}">
      <text>
        <r>
          <rPr>
            <b/>
            <sz val="9"/>
            <color indexed="81"/>
            <rFont val="Tahoma"/>
            <family val="2"/>
            <charset val="238"/>
          </rPr>
          <t>max 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7533C82F-99C5-4100-8D99-BDDFF84559F9}">
      <text>
        <r>
          <rPr>
            <b/>
            <sz val="9"/>
            <color indexed="81"/>
            <rFont val="Tahoma"/>
            <family val="2"/>
            <charset val="238"/>
          </rPr>
          <t>max 360 (max 20 zapojených ekocenter; každé ekocentrum může uplatnit max 18 akcí)</t>
        </r>
      </text>
    </comment>
    <comment ref="F9" authorId="0" shapeId="0" xr:uid="{37874ED4-9328-4A6F-8A6C-11C036073D67}">
      <text>
        <r>
          <rPr>
            <b/>
            <sz val="9"/>
            <color indexed="81"/>
            <rFont val="Tahoma"/>
            <family val="2"/>
            <charset val="238"/>
          </rPr>
          <t>max 18000</t>
        </r>
      </text>
    </comment>
    <comment ref="F10" authorId="0" shapeId="0" xr:uid="{7E53A5B6-0750-44A4-9B9D-A43075D63764}">
      <text>
        <r>
          <rPr>
            <b/>
            <sz val="9"/>
            <color indexed="81"/>
            <rFont val="Tahoma"/>
            <family val="2"/>
            <charset val="238"/>
          </rPr>
          <t>max 8000</t>
        </r>
      </text>
    </comment>
    <comment ref="F11" authorId="0" shapeId="0" xr:uid="{11232B71-AF34-42B0-975D-490748D91C29}">
      <text>
        <r>
          <rPr>
            <b/>
            <sz val="9"/>
            <color indexed="81"/>
            <rFont val="Tahoma"/>
            <family val="2"/>
            <charset val="238"/>
          </rPr>
          <t>max 36</t>
        </r>
      </text>
    </comment>
  </commentList>
</comments>
</file>

<file path=xl/sharedStrings.xml><?xml version="1.0" encoding="utf-8"?>
<sst xmlns="http://schemas.openxmlformats.org/spreadsheetml/2006/main" count="27" uniqueCount="25">
  <si>
    <t>Akce pro minimálně 10 osob v minimální délce 2 hodin</t>
  </si>
  <si>
    <t>Indikátor 1</t>
  </si>
  <si>
    <t>Indikátor 2</t>
  </si>
  <si>
    <t>Indikátor 3</t>
  </si>
  <si>
    <t>Indikátor 4</t>
  </si>
  <si>
    <t>Osobohodina realizovaného EVP - pro děti a mládež</t>
  </si>
  <si>
    <t>Počet osobohodin EVP - pro děti a mládež</t>
  </si>
  <si>
    <t>Počet akcí pro veřejnost</t>
  </si>
  <si>
    <t xml:space="preserve">Požadovaná dotace ze SFŽP </t>
  </si>
  <si>
    <t>Kalkulačka - Institucionální rozvoj ekocenter</t>
  </si>
  <si>
    <t>Osobohodina realizované EVA - pro vzdělavatele a odbornou veřejnost</t>
  </si>
  <si>
    <t xml:space="preserve">Počet osobohodin EVA - pro vzdělavatele a odbornou veřejnost </t>
  </si>
  <si>
    <t>Počet měsíců pro úvazek 1,0 na dané pracovní pozici</t>
  </si>
  <si>
    <t>Podporovaná aktivita</t>
  </si>
  <si>
    <t>Měsíční pracovní úvazek 1,0 na dané pracovní pozici</t>
  </si>
  <si>
    <t>1a</t>
  </si>
  <si>
    <t>1b</t>
  </si>
  <si>
    <t>Střešní projekt - Akce pro minimálně 10 osob v minimální délce 2 hodin</t>
  </si>
  <si>
    <t>Požadovaná dotace ze SFŽP - střešní projekt</t>
  </si>
  <si>
    <t>Jednotkový výstup aktivity</t>
  </si>
  <si>
    <t>Jednotková cena aktivity</t>
  </si>
  <si>
    <t>Požadovaný počet</t>
  </si>
  <si>
    <t>Kontrola</t>
  </si>
  <si>
    <t>Požadovaná dotace ze SFŽP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</si>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</sst>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č&quot;_-;\-* #,##0\ &quot;Kč&quot;_-;_-* &quot;-&quot;??\ &quot;Kč&quot;_-;_-@_-"/>
  </numFmts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ptos Narrow"/>
      <family val="2"/>
      <scheme val="minor"/>
    </font>
    <font>
      <sz val="11"/>
      <color rgb="FFC0000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6" fillId="0" borderId="1" xfId="0" applyFont="1" applyBorder="1"/>
    <xf numFmtId="0" fontId="1" fillId="0" borderId="1" xfId="0" applyFont="1" applyBorder="1"/>
    <xf numFmtId="0" fontId="9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5" fillId="4" borderId="1" xfId="0" applyFont="1" applyFill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0AC9-BABB-4240-9F86-013F55279438}">
  <dimension ref="A1:J34"/>
  <sheetViews>
    <sheetView tabSelected="1" view="pageLayout" topLeftCell="A9" zoomScaleNormal="100" workbookViewId="0">
      <selection activeCell="H18" sqref="H18"/>
    </sheetView>
  </sheetViews>
  <sheetFormatPr defaultRowHeight="15" x14ac:dyDescent="0.25"/>
  <cols>
    <col min="3" max="3" width="20" bestFit="1" customWidth="1"/>
    <col min="4" max="4" width="67.85546875" bestFit="1" customWidth="1"/>
    <col min="5" max="5" width="23.140625" bestFit="1" customWidth="1"/>
    <col min="6" max="6" width="17.42578125" bestFit="1" customWidth="1"/>
    <col min="7" max="7" width="23" bestFit="1" customWidth="1"/>
    <col min="8" max="8" width="10.42578125" bestFit="1" customWidth="1"/>
  </cols>
  <sheetData>
    <row r="1" spans="1:10" x14ac:dyDescent="0.25">
      <c r="G1" t="s">
        <v>24</v>
      </c>
    </row>
    <row r="2" spans="1:10" x14ac:dyDescent="0.25">
      <c r="A2" s="1" t="s">
        <v>9</v>
      </c>
    </row>
    <row r="6" spans="1:10" ht="28.5" x14ac:dyDescent="0.25">
      <c r="C6" s="11" t="s">
        <v>13</v>
      </c>
      <c r="D6" s="11" t="s">
        <v>19</v>
      </c>
      <c r="E6" s="11" t="s">
        <v>20</v>
      </c>
      <c r="F6" s="11" t="s">
        <v>21</v>
      </c>
      <c r="G6" s="11" t="s">
        <v>23</v>
      </c>
      <c r="H6" s="11" t="s">
        <v>22</v>
      </c>
      <c r="J6" s="1"/>
    </row>
    <row r="7" spans="1:10" ht="15.75" customHeight="1" x14ac:dyDescent="0.25">
      <c r="C7" s="5" t="s">
        <v>15</v>
      </c>
      <c r="D7" s="6" t="s">
        <v>0</v>
      </c>
      <c r="E7" s="9">
        <v>10000</v>
      </c>
      <c r="F7" s="12">
        <v>0</v>
      </c>
      <c r="G7" s="9">
        <f>E7*F7</f>
        <v>0</v>
      </c>
      <c r="H7" s="9" t="str">
        <f>IF(F7&gt;18, "Snižte počet!", "OK")</f>
        <v>OK</v>
      </c>
    </row>
    <row r="8" spans="1:10" ht="15.75" customHeight="1" x14ac:dyDescent="0.25">
      <c r="C8" s="5" t="s">
        <v>16</v>
      </c>
      <c r="D8" s="6" t="s">
        <v>17</v>
      </c>
      <c r="E8" s="9">
        <v>10000</v>
      </c>
      <c r="F8" s="12">
        <v>0</v>
      </c>
      <c r="G8" s="9">
        <f>E8*F8</f>
        <v>0</v>
      </c>
      <c r="H8" s="9" t="str">
        <f>IF(F8&gt;360, "Snižte počet!", "OK")</f>
        <v>OK</v>
      </c>
    </row>
    <row r="9" spans="1:10" ht="15.75" customHeight="1" x14ac:dyDescent="0.25">
      <c r="C9" s="7">
        <v>2</v>
      </c>
      <c r="D9" s="6" t="s">
        <v>5</v>
      </c>
      <c r="E9" s="9">
        <v>70</v>
      </c>
      <c r="F9" s="12">
        <v>0</v>
      </c>
      <c r="G9" s="9">
        <f>E9*F9</f>
        <v>0</v>
      </c>
      <c r="H9" s="9" t="str">
        <f>IF(F9&gt;18000, "Snižte počet!", "OK")</f>
        <v>OK</v>
      </c>
    </row>
    <row r="10" spans="1:10" ht="15.75" customHeight="1" x14ac:dyDescent="0.25">
      <c r="C10" s="7">
        <v>3</v>
      </c>
      <c r="D10" s="6" t="s">
        <v>10</v>
      </c>
      <c r="E10" s="9">
        <v>140</v>
      </c>
      <c r="F10" s="12">
        <v>0</v>
      </c>
      <c r="G10" s="9">
        <f>E10*F10</f>
        <v>0</v>
      </c>
      <c r="H10" s="9" t="str">
        <f>IF(F10&gt;8000, "Snižte počet!", "OK")</f>
        <v>OK</v>
      </c>
    </row>
    <row r="11" spans="1:10" ht="15.75" customHeight="1" x14ac:dyDescent="0.25">
      <c r="C11" s="7">
        <v>4</v>
      </c>
      <c r="D11" s="6" t="s">
        <v>14</v>
      </c>
      <c r="E11" s="8">
        <v>58300</v>
      </c>
      <c r="F11" s="12">
        <v>0</v>
      </c>
      <c r="G11" s="9">
        <f>E11*F11</f>
        <v>0</v>
      </c>
      <c r="H11" s="9" t="str">
        <f>IF(F11&gt;36, "Snižte počet!", "OK")</f>
        <v>OK</v>
      </c>
    </row>
    <row r="12" spans="1:10" s="2" customFormat="1" ht="15.75" x14ac:dyDescent="0.25">
      <c r="C12" s="16"/>
      <c r="D12" s="17"/>
      <c r="E12" s="17"/>
      <c r="F12" s="17"/>
      <c r="G12" s="17"/>
      <c r="H12" s="18"/>
    </row>
    <row r="15" spans="1:10" x14ac:dyDescent="0.25">
      <c r="D15" s="19" t="s">
        <v>8</v>
      </c>
      <c r="E15" s="20"/>
      <c r="F15" s="21"/>
      <c r="G15" s="12">
        <f>SUM(G7, G9, G10, G11)</f>
        <v>0</v>
      </c>
    </row>
    <row r="16" spans="1:10" x14ac:dyDescent="0.25">
      <c r="C16" s="11" t="s">
        <v>1</v>
      </c>
      <c r="D16" s="13" t="s">
        <v>7</v>
      </c>
      <c r="E16" s="14"/>
      <c r="F16" s="15"/>
      <c r="G16" s="10">
        <f>F7</f>
        <v>0</v>
      </c>
    </row>
    <row r="17" spans="3:7" x14ac:dyDescent="0.25">
      <c r="C17" s="11" t="s">
        <v>2</v>
      </c>
      <c r="D17" s="13" t="s">
        <v>6</v>
      </c>
      <c r="E17" s="14"/>
      <c r="F17" s="15"/>
      <c r="G17" s="10">
        <f>F9</f>
        <v>0</v>
      </c>
    </row>
    <row r="18" spans="3:7" x14ac:dyDescent="0.25">
      <c r="C18" s="11" t="s">
        <v>3</v>
      </c>
      <c r="D18" s="13" t="s">
        <v>11</v>
      </c>
      <c r="E18" s="14"/>
      <c r="F18" s="15"/>
      <c r="G18" s="10">
        <f>F10</f>
        <v>0</v>
      </c>
    </row>
    <row r="19" spans="3:7" x14ac:dyDescent="0.25">
      <c r="C19" s="11" t="s">
        <v>4</v>
      </c>
      <c r="D19" s="13" t="s">
        <v>12</v>
      </c>
      <c r="E19" s="14"/>
      <c r="F19" s="15"/>
      <c r="G19" s="10">
        <f>F11</f>
        <v>0</v>
      </c>
    </row>
    <row r="22" spans="3:7" ht="21" customHeight="1" x14ac:dyDescent="0.25">
      <c r="D22" s="19" t="s">
        <v>18</v>
      </c>
      <c r="E22" s="20"/>
      <c r="F22" s="21"/>
      <c r="G22" s="12">
        <f>G8</f>
        <v>0</v>
      </c>
    </row>
    <row r="23" spans="3:7" x14ac:dyDescent="0.25">
      <c r="C23" s="11" t="s">
        <v>1</v>
      </c>
      <c r="D23" s="13" t="s">
        <v>7</v>
      </c>
      <c r="E23" s="14"/>
      <c r="F23" s="15"/>
      <c r="G23" s="10">
        <f>F8</f>
        <v>0</v>
      </c>
    </row>
    <row r="24" spans="3:7" x14ac:dyDescent="0.25">
      <c r="E24" s="1"/>
      <c r="F24" s="1"/>
      <c r="G24" s="1"/>
    </row>
    <row r="25" spans="3:7" x14ac:dyDescent="0.25">
      <c r="G25" s="3"/>
    </row>
    <row r="26" spans="3:7" x14ac:dyDescent="0.25">
      <c r="G26" s="3"/>
    </row>
    <row r="27" spans="3:7" x14ac:dyDescent="0.25">
      <c r="G27" s="3"/>
    </row>
    <row r="28" spans="3:7" x14ac:dyDescent="0.25">
      <c r="G28" s="4"/>
    </row>
    <row r="31" spans="3:7" x14ac:dyDescent="0.25">
      <c r="G31" s="3"/>
    </row>
    <row r="32" spans="3:7" x14ac:dyDescent="0.25">
      <c r="G32" s="3"/>
    </row>
    <row r="33" spans="7:7" x14ac:dyDescent="0.25">
      <c r="G33" s="3"/>
    </row>
    <row r="34" spans="7:7" x14ac:dyDescent="0.25">
      <c r="G34" s="4"/>
    </row>
  </sheetData>
  <mergeCells count="8">
    <mergeCell ref="D23:F23"/>
    <mergeCell ref="C12:H12"/>
    <mergeCell ref="D15:F15"/>
    <mergeCell ref="D16:F16"/>
    <mergeCell ref="D17:F17"/>
    <mergeCell ref="D18:F18"/>
    <mergeCell ref="D19:F19"/>
    <mergeCell ref="D22:F22"/>
  </mergeCells>
  <conditionalFormatting sqref="H7:H11">
    <cfRule type="containsText" dxfId="0" priority="1" operator="containsText" text="Snižte">
      <formula>NOT(ISERROR(SEARCH("Snižte",H7)))</formula>
    </cfRule>
  </conditionalFormatting>
  <pageMargins left="0.7" right="0.7" top="0.78740157499999996" bottom="0.78740157499999996" header="0.3" footer="0.3"/>
  <pageSetup paperSize="9" scale="70" orientation="landscape" r:id="rId1"/>
  <headerFooter>
    <oddHeader>&amp;C&amp;G</oddHeader>
    <oddFooter>&amp;CStátní fond životního prostředí ČR, sídlo: Kaplanova 1931/1, 148 00 Praha 11
korespondenční a kontaktní adresa: Olbrachtova 2006/9, 140 00  Praha 4; IČ: 00020729
www.narodniprogramzp.cz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List1!_ftn1</vt:lpstr>
      <vt:lpstr>List1!_ftnref1</vt:lpstr>
      <vt:lpstr>List1!Oblast_tisku</vt:lpstr>
    </vt:vector>
  </TitlesOfParts>
  <Company>MZP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Novák</dc:creator>
  <cp:lastModifiedBy>Krausová Alena</cp:lastModifiedBy>
  <dcterms:created xsi:type="dcterms:W3CDTF">2024-08-22T07:19:34Z</dcterms:created>
  <dcterms:modified xsi:type="dcterms:W3CDTF">2024-11-19T12:40:40Z</dcterms:modified>
</cp:coreProperties>
</file>